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Arquivos Relatórios de Viagem\TC 028 - Adiantamento de Despesas\2018\"/>
    </mc:Choice>
  </mc:AlternateContent>
  <bookViews>
    <workbookView xWindow="0" yWindow="0" windowWidth="28800" windowHeight="1233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1" l="1"/>
  <c r="J35" i="1" l="1"/>
  <c r="J48" i="1" l="1"/>
  <c r="J28" i="1" l="1"/>
  <c r="J44" i="1"/>
  <c r="J40" i="1"/>
</calcChain>
</file>

<file path=xl/sharedStrings.xml><?xml version="1.0" encoding="utf-8"?>
<sst xmlns="http://schemas.openxmlformats.org/spreadsheetml/2006/main" count="66" uniqueCount="45">
  <si>
    <t>Resolução nº 12/13, de 06 de maio de 2013</t>
  </si>
  <si>
    <t>Data de Saída</t>
  </si>
  <si>
    <t>Hora</t>
  </si>
  <si>
    <t>Data chegada</t>
  </si>
  <si>
    <t>Veículo Utilizado</t>
  </si>
  <si>
    <t>Destino</t>
  </si>
  <si>
    <t>Funcionário(s)</t>
  </si>
  <si>
    <t>Objetivo da Viagem:</t>
  </si>
  <si>
    <t>DESPESAS</t>
  </si>
  <si>
    <t>Alimentação</t>
  </si>
  <si>
    <t>Descrição</t>
  </si>
  <si>
    <t>Valor</t>
  </si>
  <si>
    <t>TOTAL</t>
  </si>
  <si>
    <t>Recibos Locomoção Táxi, UBER, ônibus executivo</t>
  </si>
  <si>
    <t>TOTAL GERAL</t>
  </si>
  <si>
    <t>AUTORIZAÇÃO DE PAGAMENTOS</t>
  </si>
  <si>
    <t>Assinatura:</t>
  </si>
  <si>
    <t>____________________________________________</t>
  </si>
  <si>
    <t>Presidente / Secretário Executivo</t>
  </si>
  <si>
    <t xml:space="preserve">Assinatura: </t>
  </si>
  <si>
    <t>___________________________________________________</t>
  </si>
  <si>
    <t>Hospedagem</t>
  </si>
  <si>
    <t>Estacionamento</t>
  </si>
  <si>
    <t>RECEITA</t>
  </si>
  <si>
    <t>SALDO</t>
  </si>
  <si>
    <t xml:space="preserve">PRESTAÇÃO DE CONTAS </t>
  </si>
  <si>
    <t>Nº Doc.Fiscal</t>
  </si>
  <si>
    <t>Data</t>
  </si>
  <si>
    <t>BALANCETE DE PRESTAÇÃO DE CONTAS DE ADIANTAMENTO</t>
  </si>
  <si>
    <t xml:space="preserve">Ordem de pagto Nº 639/2018 </t>
  </si>
  <si>
    <t>Carona</t>
  </si>
  <si>
    <t>Florianópolis</t>
  </si>
  <si>
    <t>Sabrina Furlani</t>
  </si>
  <si>
    <t xml:space="preserve">Florianópolis para a Colaboradora Sabrina e para cobrir as despesas dos Sres.Vladimir Steiner e Maicon Rodrigo </t>
  </si>
  <si>
    <t>Bernardi membros da prática "transparência Municipal" .</t>
  </si>
  <si>
    <t>Transferência bancária realizada (06/082018)</t>
  </si>
  <si>
    <t>NLQBSBHJGKJ3E</t>
  </si>
  <si>
    <t>Recibo de Pedágio</t>
  </si>
  <si>
    <t>LQK88IBGM32F</t>
  </si>
  <si>
    <t>Almoço Sabrina Furlani</t>
  </si>
  <si>
    <t>Almoço Sabrina Furlani/ Maicon .Bernardi e Vladimir Steiner</t>
  </si>
  <si>
    <t>Jantar Sabrina Furlani/ Maicon .Bernardi e Vladimir Steiner</t>
  </si>
  <si>
    <t xml:space="preserve">Ref adiantamento concedido para participar do  evento de Premiação </t>
  </si>
  <si>
    <t xml:space="preserve">das Boas Práticas da Udesc, a ser realizado na UDESC/ESAG nos dias 07,08 e 09 de agosto de 2018, em </t>
  </si>
  <si>
    <t>Devolução em 13/08/2018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</si>
</sst>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3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/>
    <xf numFmtId="0" fontId="3" fillId="0" borderId="6" xfId="0" applyFont="1" applyBorder="1"/>
    <xf numFmtId="49" fontId="4" fillId="0" borderId="6" xfId="0" applyNumberFormat="1" applyFont="1" applyBorder="1" applyAlignment="1">
      <alignment horizontal="right"/>
    </xf>
    <xf numFmtId="0" fontId="3" fillId="0" borderId="6" xfId="0" applyFont="1" applyBorder="1" applyAlignment="1">
      <alignment horizontal="left"/>
    </xf>
    <xf numFmtId="20" fontId="3" fillId="0" borderId="6" xfId="0" applyNumberFormat="1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/>
    <xf numFmtId="0" fontId="0" fillId="0" borderId="5" xfId="0" applyBorder="1" applyAlignment="1"/>
    <xf numFmtId="0" fontId="0" fillId="0" borderId="8" xfId="0" applyBorder="1" applyAlignment="1"/>
    <xf numFmtId="0" fontId="0" fillId="0" borderId="10" xfId="0" applyBorder="1" applyAlignment="1"/>
    <xf numFmtId="0" fontId="0" fillId="0" borderId="9" xfId="0" applyBorder="1" applyAlignment="1"/>
    <xf numFmtId="0" fontId="0" fillId="0" borderId="36" xfId="0" applyBorder="1" applyAlignment="1"/>
    <xf numFmtId="0" fontId="0" fillId="0" borderId="34" xfId="0" applyBorder="1" applyAlignment="1"/>
    <xf numFmtId="0" fontId="0" fillId="0" borderId="35" xfId="0" applyBorder="1" applyAlignment="1"/>
    <xf numFmtId="20" fontId="8" fillId="0" borderId="6" xfId="0" applyNumberFormat="1" applyFont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18" xfId="0" applyNumberFormat="1" applyFont="1" applyBorder="1" applyAlignment="1"/>
    <xf numFmtId="49" fontId="5" fillId="0" borderId="18" xfId="0" applyNumberFormat="1" applyFont="1" applyBorder="1" applyAlignment="1"/>
    <xf numFmtId="0" fontId="9" fillId="0" borderId="11" xfId="0" applyFont="1" applyBorder="1" applyAlignment="1">
      <alignment wrapText="1"/>
    </xf>
    <xf numFmtId="0" fontId="3" fillId="0" borderId="26" xfId="0" applyFont="1" applyBorder="1" applyAlignment="1">
      <alignment wrapText="1"/>
    </xf>
    <xf numFmtId="49" fontId="3" fillId="0" borderId="18" xfId="0" applyNumberFormat="1" applyFont="1" applyBorder="1" applyAlignment="1"/>
    <xf numFmtId="14" fontId="5" fillId="0" borderId="6" xfId="0" applyNumberFormat="1" applyFont="1" applyBorder="1" applyAlignment="1"/>
    <xf numFmtId="14" fontId="3" fillId="0" borderId="6" xfId="0" applyNumberFormat="1" applyFont="1" applyBorder="1" applyAlignment="1"/>
    <xf numFmtId="14" fontId="6" fillId="0" borderId="6" xfId="0" applyNumberFormat="1" applyFont="1" applyBorder="1"/>
    <xf numFmtId="14" fontId="6" fillId="0" borderId="6" xfId="0" applyNumberFormat="1" applyFont="1" applyBorder="1" applyAlignment="1"/>
    <xf numFmtId="0" fontId="6" fillId="0" borderId="18" xfId="0" applyFont="1" applyBorder="1" applyAlignment="1"/>
    <xf numFmtId="14" fontId="10" fillId="0" borderId="18" xfId="0" applyNumberFormat="1" applyFont="1" applyBorder="1" applyAlignme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6" fillId="0" borderId="8" xfId="0" applyFont="1" applyBorder="1" applyAlignment="1">
      <alignment horizontal="left" wrapText="1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3" borderId="14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15" xfId="0" applyFont="1" applyFill="1" applyBorder="1" applyAlignment="1">
      <alignment horizontal="left"/>
    </xf>
    <xf numFmtId="0" fontId="4" fillId="0" borderId="17" xfId="0" applyNumberFormat="1" applyFont="1" applyBorder="1" applyAlignment="1"/>
    <xf numFmtId="0" fontId="4" fillId="0" borderId="12" xfId="0" applyNumberFormat="1" applyFont="1" applyBorder="1" applyAlignment="1"/>
    <xf numFmtId="0" fontId="4" fillId="0" borderId="16" xfId="0" applyNumberFormat="1" applyFont="1" applyBorder="1" applyAlignment="1"/>
    <xf numFmtId="43" fontId="6" fillId="0" borderId="8" xfId="1" applyFont="1" applyBorder="1" applyAlignment="1"/>
    <xf numFmtId="43" fontId="6" fillId="0" borderId="19" xfId="1" applyFont="1" applyBorder="1" applyAlignment="1"/>
    <xf numFmtId="0" fontId="3" fillId="0" borderId="20" xfId="0" applyFont="1" applyBorder="1" applyAlignment="1"/>
    <xf numFmtId="0" fontId="3" fillId="0" borderId="21" xfId="0" applyFont="1" applyBorder="1" applyAlignment="1"/>
    <xf numFmtId="0" fontId="3" fillId="0" borderId="22" xfId="0" applyFont="1" applyBorder="1" applyAlignment="1"/>
    <xf numFmtId="43" fontId="4" fillId="0" borderId="23" xfId="1" applyFont="1" applyBorder="1" applyAlignment="1">
      <alignment horizontal="center"/>
    </xf>
    <xf numFmtId="43" fontId="4" fillId="0" borderId="24" xfId="1" applyFont="1" applyBorder="1" applyAlignment="1">
      <alignment horizontal="center"/>
    </xf>
    <xf numFmtId="0" fontId="6" fillId="0" borderId="18" xfId="0" applyNumberFormat="1" applyFont="1" applyBorder="1" applyAlignment="1"/>
    <xf numFmtId="0" fontId="6" fillId="0" borderId="10" xfId="0" applyNumberFormat="1" applyFont="1" applyBorder="1" applyAlignment="1"/>
    <xf numFmtId="0" fontId="6" fillId="0" borderId="9" xfId="0" applyNumberFormat="1" applyFont="1" applyBorder="1" applyAlignment="1"/>
    <xf numFmtId="0" fontId="6" fillId="0" borderId="8" xfId="0" applyNumberFormat="1" applyFont="1" applyBorder="1" applyAlignment="1"/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43" fontId="4" fillId="0" borderId="29" xfId="1" applyFont="1" applyBorder="1" applyAlignment="1">
      <alignment horizontal="center"/>
    </xf>
    <xf numFmtId="43" fontId="4" fillId="0" borderId="30" xfId="1" applyFont="1" applyBorder="1" applyAlignment="1">
      <alignment horizontal="center"/>
    </xf>
    <xf numFmtId="0" fontId="3" fillId="3" borderId="25" xfId="0" applyFont="1" applyFill="1" applyBorder="1" applyAlignment="1">
      <alignment horizontal="left"/>
    </xf>
    <xf numFmtId="0" fontId="3" fillId="3" borderId="26" xfId="0" applyFont="1" applyFill="1" applyBorder="1" applyAlignment="1">
      <alignment horizontal="left"/>
    </xf>
    <xf numFmtId="0" fontId="3" fillId="3" borderId="27" xfId="0" applyFont="1" applyFill="1" applyBorder="1" applyAlignment="1">
      <alignment horizontal="left"/>
    </xf>
    <xf numFmtId="0" fontId="4" fillId="0" borderId="17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7" fillId="0" borderId="8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0" fillId="0" borderId="36" xfId="0" applyBorder="1" applyAlignment="1">
      <alignment horizontal="center"/>
    </xf>
    <xf numFmtId="14" fontId="3" fillId="0" borderId="1" xfId="0" applyNumberFormat="1" applyFont="1" applyBorder="1" applyAlignment="1">
      <alignment horizontal="left"/>
    </xf>
    <xf numFmtId="14" fontId="3" fillId="0" borderId="2" xfId="0" applyNumberFormat="1" applyFont="1" applyBorder="1" applyAlignment="1">
      <alignment horizontal="left"/>
    </xf>
    <xf numFmtId="14" fontId="3" fillId="0" borderId="3" xfId="0" applyNumberFormat="1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49" fontId="3" fillId="0" borderId="18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49" fontId="3" fillId="0" borderId="9" xfId="0" applyNumberFormat="1" applyFont="1" applyBorder="1" applyAlignment="1">
      <alignment horizontal="left"/>
    </xf>
    <xf numFmtId="43" fontId="0" fillId="0" borderId="0" xfId="0" applyNumberForma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628650</xdr:colOff>
      <xdr:row>0</xdr:row>
      <xdr:rowOff>19050</xdr:rowOff>
    </xdr:from>
    <xdr:to>
      <xdr:col>11</xdr:col>
      <xdr:colOff>136071</xdr:colOff>
      <xdr:row>5</xdr:row>
      <xdr:rowOff>66675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638300" y="19050"/>
          <a:ext cx="4889046" cy="10001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400"/>
            </a:lnSpc>
            <a:defRPr sz="1000"/>
          </a:pPr>
          <a:endParaRPr lang="pt-BR" sz="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1200"/>
            </a:lnSpc>
            <a:defRPr sz="1000"/>
          </a:pPr>
          <a:r>
            <a:rPr lang="pt-BR" sz="1100" b="1" i="0" strike="noStrike">
              <a:solidFill>
                <a:srgbClr val="000000"/>
              </a:solidFill>
              <a:latin typeface="Verdana"/>
            </a:rPr>
            <a:t>ASSOCIAÇÃO DOS MUNICÍPIOS DO MÉDIO VALE DO ITAJAÍ</a:t>
          </a:r>
          <a:endParaRPr lang="pt-BR" sz="900" b="0" i="0" strike="noStrike">
            <a:solidFill>
              <a:srgbClr val="000000"/>
            </a:solidFill>
            <a:latin typeface="Verdana"/>
          </a:endParaRPr>
        </a:p>
        <a:p>
          <a:pPr algn="ctr" rtl="0">
            <a:lnSpc>
              <a:spcPts val="1000"/>
            </a:lnSpc>
            <a:defRPr sz="1000"/>
          </a:pPr>
          <a:endParaRPr lang="pt-BR" sz="900" b="0" i="0" strike="noStrike">
            <a:solidFill>
              <a:srgbClr val="000000"/>
            </a:solidFill>
            <a:latin typeface="Verdana"/>
          </a:endParaRPr>
        </a:p>
        <a:p>
          <a:pPr algn="ctr" rtl="0">
            <a:lnSpc>
              <a:spcPts val="1000"/>
            </a:lnSpc>
            <a:defRPr sz="1000"/>
          </a:pPr>
          <a:r>
            <a:rPr lang="pt-BR" sz="900" b="0" i="0" strike="noStrike">
              <a:solidFill>
                <a:srgbClr val="000000"/>
              </a:solidFill>
              <a:latin typeface="Verdana"/>
            </a:rPr>
            <a:t>Apiúna - Ascurra - Benedito Novo - Blumenau - Botuverá - Brusque - Dr Pedrinho</a:t>
          </a:r>
        </a:p>
        <a:p>
          <a:pPr algn="ctr" rtl="0">
            <a:lnSpc>
              <a:spcPts val="1000"/>
            </a:lnSpc>
            <a:defRPr sz="1000"/>
          </a:pPr>
          <a:r>
            <a:rPr lang="pt-BR" sz="900" b="0" i="0" strike="noStrike">
              <a:solidFill>
                <a:srgbClr val="000000"/>
              </a:solidFill>
              <a:latin typeface="Verdana"/>
            </a:rPr>
            <a:t>Gaspar - Guabiruba - Indaial - Pomerode - Rio dos Cedros - Rodeio - Timbó</a:t>
          </a:r>
          <a:endParaRPr lang="pt-BR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1300"/>
            </a:lnSpc>
            <a:defRPr sz="1000"/>
          </a:pPr>
          <a:endParaRPr lang="pt-BR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pt-BR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47625</xdr:colOff>
      <xdr:row>0</xdr:row>
      <xdr:rowOff>0</xdr:rowOff>
    </xdr:from>
    <xdr:to>
      <xdr:col>2</xdr:col>
      <xdr:colOff>549729</xdr:colOff>
      <xdr:row>5</xdr:row>
      <xdr:rowOff>142875</xdr:rowOff>
    </xdr:to>
    <xdr:pic>
      <xdr:nvPicPr>
        <xdr:cNvPr id="3" name="Imagem 2" descr="C:\Comunicação\COMUNICAÇÃO\Identidade visual\Logomarca\AMMVI - Logotipo - Color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1511754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tabSelected="1" topLeftCell="A40" zoomScaleNormal="100" workbookViewId="0">
      <selection activeCell="F68" sqref="F68"/>
    </sheetView>
  </sheetViews>
  <sheetFormatPr defaultRowHeight="15" x14ac:dyDescent="0.25"/>
  <cols>
    <col min="1" max="1" width="1.28515625" customWidth="1"/>
    <col min="2" max="2" width="13.85546875" customWidth="1"/>
    <col min="3" max="3" width="11" customWidth="1"/>
    <col min="4" max="4" width="10.140625" bestFit="1" customWidth="1"/>
    <col min="8" max="8" width="5.85546875" customWidth="1"/>
    <col min="9" max="9" width="10.140625" bestFit="1" customWidth="1"/>
    <col min="10" max="10" width="7" customWidth="1"/>
    <col min="12" max="12" width="2.28515625" customWidth="1"/>
  </cols>
  <sheetData>
    <row r="1" spans="1:1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5.75" x14ac:dyDescent="0.25">
      <c r="A8" s="33" t="s">
        <v>28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5"/>
    </row>
    <row r="9" spans="1:12" x14ac:dyDescent="0.25">
      <c r="A9" s="36" t="s">
        <v>0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8"/>
    </row>
    <row r="10" spans="1:12" x14ac:dyDescent="0.25">
      <c r="A10" s="2"/>
      <c r="B10" s="3" t="s">
        <v>29</v>
      </c>
      <c r="C10" s="4"/>
      <c r="D10" s="13"/>
      <c r="E10" s="14"/>
      <c r="F10" s="14"/>
      <c r="G10" s="14"/>
      <c r="H10" s="14"/>
      <c r="I10" s="14"/>
      <c r="J10" s="14"/>
      <c r="K10" s="15"/>
      <c r="L10" s="12"/>
    </row>
    <row r="11" spans="1:12" ht="6" customHeight="1" x14ac:dyDescent="0.25">
      <c r="A11" s="11"/>
      <c r="B11" s="16"/>
      <c r="C11" s="17"/>
      <c r="D11" s="17"/>
      <c r="E11" s="17"/>
      <c r="F11" s="17"/>
      <c r="G11" s="17"/>
      <c r="H11" s="17"/>
      <c r="I11" s="17"/>
      <c r="J11" s="17"/>
      <c r="K11" s="18"/>
      <c r="L11" s="12"/>
    </row>
    <row r="12" spans="1:12" x14ac:dyDescent="0.25">
      <c r="A12" s="39"/>
      <c r="B12" s="40" t="s">
        <v>1</v>
      </c>
      <c r="C12" s="41"/>
      <c r="D12" s="29">
        <v>43684</v>
      </c>
      <c r="E12" s="5" t="s">
        <v>2</v>
      </c>
      <c r="F12" s="19">
        <v>0.42708333333333331</v>
      </c>
      <c r="G12" s="40" t="s">
        <v>3</v>
      </c>
      <c r="H12" s="41"/>
      <c r="I12" s="29">
        <v>43687</v>
      </c>
      <c r="J12" s="6" t="s">
        <v>2</v>
      </c>
      <c r="K12" s="19">
        <v>1.0402777777777776</v>
      </c>
      <c r="L12" s="39"/>
    </row>
    <row r="13" spans="1:12" x14ac:dyDescent="0.25">
      <c r="A13" s="39"/>
      <c r="B13" s="40" t="s">
        <v>4</v>
      </c>
      <c r="C13" s="41"/>
      <c r="D13" s="42" t="s">
        <v>30</v>
      </c>
      <c r="E13" s="43"/>
      <c r="F13" s="43"/>
      <c r="G13" s="43"/>
      <c r="H13" s="43"/>
      <c r="I13" s="43"/>
      <c r="J13" s="43"/>
      <c r="K13" s="44"/>
      <c r="L13" s="39"/>
    </row>
    <row r="14" spans="1:12" x14ac:dyDescent="0.25">
      <c r="A14" s="39"/>
      <c r="B14" s="40" t="s">
        <v>5</v>
      </c>
      <c r="C14" s="45"/>
      <c r="D14" s="42" t="s">
        <v>31</v>
      </c>
      <c r="E14" s="43"/>
      <c r="F14" s="43"/>
      <c r="G14" s="43"/>
      <c r="H14" s="43"/>
      <c r="I14" s="43"/>
      <c r="J14" s="43"/>
      <c r="K14" s="44"/>
      <c r="L14" s="39"/>
    </row>
    <row r="15" spans="1:12" x14ac:dyDescent="0.25">
      <c r="A15" s="39"/>
      <c r="B15" s="40" t="s">
        <v>6</v>
      </c>
      <c r="C15" s="41"/>
      <c r="D15" s="42" t="s">
        <v>32</v>
      </c>
      <c r="E15" s="43"/>
      <c r="F15" s="43"/>
      <c r="G15" s="43"/>
      <c r="H15" s="43"/>
      <c r="I15" s="43"/>
      <c r="J15" s="43"/>
      <c r="K15" s="44"/>
      <c r="L15" s="39"/>
    </row>
    <row r="16" spans="1:12" x14ac:dyDescent="0.25">
      <c r="A16" s="39"/>
      <c r="B16" s="40" t="s">
        <v>7</v>
      </c>
      <c r="C16" s="46"/>
      <c r="D16" s="41"/>
      <c r="E16" s="47" t="s">
        <v>42</v>
      </c>
      <c r="F16" s="43"/>
      <c r="G16" s="43"/>
      <c r="H16" s="43"/>
      <c r="I16" s="43"/>
      <c r="J16" s="43"/>
      <c r="K16" s="44"/>
      <c r="L16" s="39"/>
    </row>
    <row r="17" spans="1:12" x14ac:dyDescent="0.25">
      <c r="A17" s="39"/>
      <c r="B17" s="42" t="s">
        <v>43</v>
      </c>
      <c r="C17" s="43"/>
      <c r="D17" s="43"/>
      <c r="E17" s="43"/>
      <c r="F17" s="43"/>
      <c r="G17" s="43"/>
      <c r="H17" s="43"/>
      <c r="I17" s="43"/>
      <c r="J17" s="43"/>
      <c r="K17" s="44"/>
      <c r="L17" s="39"/>
    </row>
    <row r="18" spans="1:12" x14ac:dyDescent="0.25">
      <c r="A18" s="39"/>
      <c r="B18" s="42" t="s">
        <v>33</v>
      </c>
      <c r="C18" s="43"/>
      <c r="D18" s="43"/>
      <c r="E18" s="43"/>
      <c r="F18" s="43"/>
      <c r="G18" s="43"/>
      <c r="H18" s="43"/>
      <c r="I18" s="43"/>
      <c r="J18" s="43"/>
      <c r="K18" s="44"/>
      <c r="L18" s="39"/>
    </row>
    <row r="19" spans="1:12" ht="15.75" thickBot="1" x14ac:dyDescent="0.3">
      <c r="A19" s="20"/>
      <c r="B19" s="42" t="s">
        <v>34</v>
      </c>
      <c r="C19" s="43"/>
      <c r="D19" s="43"/>
      <c r="E19" s="43"/>
      <c r="F19" s="43"/>
      <c r="G19" s="43"/>
      <c r="H19" s="43"/>
      <c r="I19" s="43"/>
      <c r="J19" s="43"/>
      <c r="K19" s="44"/>
      <c r="L19" s="21"/>
    </row>
    <row r="20" spans="1:12" ht="15.75" x14ac:dyDescent="0.25">
      <c r="A20" s="9"/>
      <c r="B20" s="48" t="s">
        <v>23</v>
      </c>
      <c r="C20" s="49"/>
      <c r="D20" s="49"/>
      <c r="E20" s="49"/>
      <c r="F20" s="49"/>
      <c r="G20" s="49"/>
      <c r="H20" s="49"/>
      <c r="I20" s="49"/>
      <c r="J20" s="49"/>
      <c r="K20" s="50"/>
      <c r="L20" s="10"/>
    </row>
    <row r="21" spans="1:12" x14ac:dyDescent="0.25">
      <c r="A21" s="9"/>
      <c r="B21" s="109" t="s">
        <v>35</v>
      </c>
      <c r="C21" s="110"/>
      <c r="D21" s="110"/>
      <c r="E21" s="110"/>
      <c r="F21" s="110"/>
      <c r="G21" s="110"/>
      <c r="H21" s="110"/>
      <c r="I21" s="111"/>
      <c r="J21" s="60"/>
      <c r="K21" s="61"/>
      <c r="L21" s="10"/>
    </row>
    <row r="22" spans="1:12" ht="15.75" thickBot="1" x14ac:dyDescent="0.3">
      <c r="A22" s="9"/>
      <c r="B22" s="62" t="s">
        <v>12</v>
      </c>
      <c r="C22" s="63"/>
      <c r="D22" s="63"/>
      <c r="E22" s="63"/>
      <c r="F22" s="63"/>
      <c r="G22" s="63"/>
      <c r="H22" s="63"/>
      <c r="I22" s="64"/>
      <c r="J22" s="65">
        <v>400</v>
      </c>
      <c r="K22" s="66"/>
      <c r="L22" s="10"/>
    </row>
    <row r="23" spans="1:12" ht="7.5" customHeight="1" thickBot="1" x14ac:dyDescent="0.3">
      <c r="A23" s="51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3"/>
    </row>
    <row r="24" spans="1:12" ht="15.75" x14ac:dyDescent="0.25">
      <c r="A24" s="7"/>
      <c r="B24" s="48" t="s">
        <v>8</v>
      </c>
      <c r="C24" s="49"/>
      <c r="D24" s="49"/>
      <c r="E24" s="49"/>
      <c r="F24" s="49"/>
      <c r="G24" s="49"/>
      <c r="H24" s="49"/>
      <c r="I24" s="49"/>
      <c r="J24" s="49"/>
      <c r="K24" s="50"/>
      <c r="L24" s="8"/>
    </row>
    <row r="25" spans="1:12" ht="15.75" thickBot="1" x14ac:dyDescent="0.3">
      <c r="A25" s="7"/>
      <c r="B25" s="54" t="s">
        <v>21</v>
      </c>
      <c r="C25" s="55"/>
      <c r="D25" s="55"/>
      <c r="E25" s="55"/>
      <c r="F25" s="55"/>
      <c r="G25" s="55"/>
      <c r="H25" s="55"/>
      <c r="I25" s="55"/>
      <c r="J25" s="55"/>
      <c r="K25" s="56"/>
      <c r="L25" s="8"/>
    </row>
    <row r="26" spans="1:12" ht="15.75" customHeight="1" x14ac:dyDescent="0.25">
      <c r="A26" s="7"/>
      <c r="B26" s="24" t="s">
        <v>26</v>
      </c>
      <c r="C26" s="25" t="s">
        <v>27</v>
      </c>
      <c r="D26" s="57" t="s">
        <v>10</v>
      </c>
      <c r="E26" s="58"/>
      <c r="F26" s="58"/>
      <c r="G26" s="58"/>
      <c r="H26" s="58"/>
      <c r="I26" s="59"/>
      <c r="J26" s="79" t="s">
        <v>11</v>
      </c>
      <c r="K26" s="80"/>
      <c r="L26" s="8"/>
    </row>
    <row r="27" spans="1:12" ht="12" customHeight="1" x14ac:dyDescent="0.25">
      <c r="A27" s="7"/>
      <c r="B27" s="23"/>
      <c r="C27" s="27"/>
      <c r="D27" s="70"/>
      <c r="E27" s="68"/>
      <c r="F27" s="68"/>
      <c r="G27" s="68"/>
      <c r="H27" s="68"/>
      <c r="I27" s="69"/>
      <c r="J27" s="60">
        <v>0</v>
      </c>
      <c r="K27" s="61"/>
      <c r="L27" s="8"/>
    </row>
    <row r="28" spans="1:12" ht="12" customHeight="1" thickBot="1" x14ac:dyDescent="0.3">
      <c r="A28" s="7"/>
      <c r="B28" s="62" t="s">
        <v>12</v>
      </c>
      <c r="C28" s="63"/>
      <c r="D28" s="63"/>
      <c r="E28" s="63"/>
      <c r="F28" s="63"/>
      <c r="G28" s="63"/>
      <c r="H28" s="63"/>
      <c r="I28" s="64"/>
      <c r="J28" s="65">
        <f>SUM(J27)</f>
        <v>0</v>
      </c>
      <c r="K28" s="66"/>
      <c r="L28" s="8"/>
    </row>
    <row r="29" spans="1:12" ht="15.75" thickBot="1" x14ac:dyDescent="0.3">
      <c r="A29" s="51"/>
      <c r="B29" s="54" t="s">
        <v>9</v>
      </c>
      <c r="C29" s="55"/>
      <c r="D29" s="55"/>
      <c r="E29" s="55"/>
      <c r="F29" s="55"/>
      <c r="G29" s="55"/>
      <c r="H29" s="55"/>
      <c r="I29" s="55"/>
      <c r="J29" s="55"/>
      <c r="K29" s="56"/>
      <c r="L29" s="53"/>
    </row>
    <row r="30" spans="1:12" ht="15" customHeight="1" x14ac:dyDescent="0.25">
      <c r="A30" s="51"/>
      <c r="B30" s="24" t="s">
        <v>26</v>
      </c>
      <c r="C30" s="25" t="s">
        <v>27</v>
      </c>
      <c r="D30" s="57" t="s">
        <v>10</v>
      </c>
      <c r="E30" s="58"/>
      <c r="F30" s="58"/>
      <c r="G30" s="58"/>
      <c r="H30" s="58"/>
      <c r="I30" s="59"/>
      <c r="J30" s="79" t="s">
        <v>11</v>
      </c>
      <c r="K30" s="80"/>
      <c r="L30" s="53"/>
    </row>
    <row r="31" spans="1:12" x14ac:dyDescent="0.25">
      <c r="A31" s="51"/>
      <c r="B31" s="22">
        <v>197129</v>
      </c>
      <c r="C31" s="30">
        <v>43319</v>
      </c>
      <c r="D31" s="70" t="s">
        <v>39</v>
      </c>
      <c r="E31" s="68"/>
      <c r="F31" s="68"/>
      <c r="G31" s="68"/>
      <c r="H31" s="68"/>
      <c r="I31" s="69"/>
      <c r="J31" s="60">
        <v>26.94</v>
      </c>
      <c r="K31" s="61"/>
      <c r="L31" s="53"/>
    </row>
    <row r="32" spans="1:12" x14ac:dyDescent="0.25">
      <c r="A32" s="51"/>
      <c r="B32" s="31">
        <v>197229</v>
      </c>
      <c r="C32" s="30">
        <v>43320</v>
      </c>
      <c r="D32" s="70" t="s">
        <v>39</v>
      </c>
      <c r="E32" s="68"/>
      <c r="F32" s="68"/>
      <c r="G32" s="68"/>
      <c r="H32" s="68"/>
      <c r="I32" s="69"/>
      <c r="J32" s="60">
        <v>12.58</v>
      </c>
      <c r="K32" s="61"/>
      <c r="L32" s="53"/>
    </row>
    <row r="33" spans="1:15" x14ac:dyDescent="0.25">
      <c r="A33" s="51"/>
      <c r="B33" s="31">
        <v>55763</v>
      </c>
      <c r="C33" s="30">
        <v>43321</v>
      </c>
      <c r="D33" s="70" t="s">
        <v>40</v>
      </c>
      <c r="E33" s="68"/>
      <c r="F33" s="68"/>
      <c r="G33" s="68"/>
      <c r="H33" s="68"/>
      <c r="I33" s="69"/>
      <c r="J33" s="60">
        <v>111.77</v>
      </c>
      <c r="K33" s="61"/>
      <c r="L33" s="53"/>
    </row>
    <row r="34" spans="1:15" x14ac:dyDescent="0.25">
      <c r="A34" s="51"/>
      <c r="B34" s="31">
        <v>53110</v>
      </c>
      <c r="C34" s="30">
        <v>43321</v>
      </c>
      <c r="D34" s="70" t="s">
        <v>41</v>
      </c>
      <c r="E34" s="68"/>
      <c r="F34" s="68"/>
      <c r="G34" s="68"/>
      <c r="H34" s="68"/>
      <c r="I34" s="69"/>
      <c r="J34" s="60">
        <v>167.53</v>
      </c>
      <c r="K34" s="61"/>
      <c r="L34" s="53"/>
    </row>
    <row r="35" spans="1:15" ht="15.75" thickBot="1" x14ac:dyDescent="0.3">
      <c r="A35" s="51"/>
      <c r="B35" s="62" t="s">
        <v>12</v>
      </c>
      <c r="C35" s="63"/>
      <c r="D35" s="63"/>
      <c r="E35" s="63"/>
      <c r="F35" s="63"/>
      <c r="G35" s="63"/>
      <c r="H35" s="63"/>
      <c r="I35" s="64"/>
      <c r="J35" s="65">
        <f>SUM(J31:K34)</f>
        <v>318.82</v>
      </c>
      <c r="K35" s="66"/>
      <c r="L35" s="53"/>
    </row>
    <row r="36" spans="1:15" ht="15.75" thickBot="1" x14ac:dyDescent="0.3">
      <c r="A36" s="51"/>
      <c r="B36" s="76" t="s">
        <v>13</v>
      </c>
      <c r="C36" s="77"/>
      <c r="D36" s="77"/>
      <c r="E36" s="77"/>
      <c r="F36" s="77"/>
      <c r="G36" s="77"/>
      <c r="H36" s="77"/>
      <c r="I36" s="77"/>
      <c r="J36" s="77"/>
      <c r="K36" s="78"/>
      <c r="L36" s="53"/>
    </row>
    <row r="37" spans="1:15" ht="15" customHeight="1" x14ac:dyDescent="0.25">
      <c r="A37" s="51"/>
      <c r="B37" s="24" t="s">
        <v>26</v>
      </c>
      <c r="C37" s="25" t="s">
        <v>27</v>
      </c>
      <c r="D37" s="57" t="s">
        <v>10</v>
      </c>
      <c r="E37" s="58"/>
      <c r="F37" s="58"/>
      <c r="G37" s="58"/>
      <c r="H37" s="58"/>
      <c r="I37" s="59"/>
      <c r="J37" s="79" t="s">
        <v>11</v>
      </c>
      <c r="K37" s="80"/>
      <c r="L37" s="53"/>
    </row>
    <row r="38" spans="1:15" x14ac:dyDescent="0.25">
      <c r="A38" s="51"/>
      <c r="B38" s="32" t="s">
        <v>36</v>
      </c>
      <c r="C38" s="30">
        <v>43319</v>
      </c>
      <c r="D38" s="70" t="s">
        <v>37</v>
      </c>
      <c r="E38" s="68"/>
      <c r="F38" s="68"/>
      <c r="G38" s="68"/>
      <c r="H38" s="68"/>
      <c r="I38" s="69"/>
      <c r="J38" s="60">
        <v>2.7</v>
      </c>
      <c r="K38" s="61"/>
      <c r="L38" s="53"/>
    </row>
    <row r="39" spans="1:15" x14ac:dyDescent="0.25">
      <c r="A39" s="51"/>
      <c r="B39" s="32" t="s">
        <v>38</v>
      </c>
      <c r="C39" s="30">
        <v>43321</v>
      </c>
      <c r="D39" s="70" t="s">
        <v>37</v>
      </c>
      <c r="E39" s="68"/>
      <c r="F39" s="68"/>
      <c r="G39" s="68"/>
      <c r="H39" s="68"/>
      <c r="I39" s="69"/>
      <c r="J39" s="60">
        <v>2.7</v>
      </c>
      <c r="K39" s="61"/>
      <c r="L39" s="53"/>
    </row>
    <row r="40" spans="1:15" ht="15.75" thickBot="1" x14ac:dyDescent="0.3">
      <c r="A40" s="51"/>
      <c r="B40" s="62" t="s">
        <v>12</v>
      </c>
      <c r="C40" s="63"/>
      <c r="D40" s="63"/>
      <c r="E40" s="63"/>
      <c r="F40" s="63"/>
      <c r="G40" s="63"/>
      <c r="H40" s="63"/>
      <c r="I40" s="64"/>
      <c r="J40" s="65">
        <f>SUM(J38:K39)</f>
        <v>5.4</v>
      </c>
      <c r="K40" s="66"/>
      <c r="L40" s="53"/>
    </row>
    <row r="41" spans="1:15" ht="15.75" thickBot="1" x14ac:dyDescent="0.3">
      <c r="A41" s="51"/>
      <c r="B41" s="54" t="s">
        <v>22</v>
      </c>
      <c r="C41" s="55"/>
      <c r="D41" s="55"/>
      <c r="E41" s="55"/>
      <c r="F41" s="55"/>
      <c r="G41" s="55"/>
      <c r="H41" s="55"/>
      <c r="I41" s="55"/>
      <c r="J41" s="55"/>
      <c r="K41" s="56"/>
      <c r="L41" s="53"/>
    </row>
    <row r="42" spans="1:15" ht="15" customHeight="1" x14ac:dyDescent="0.25">
      <c r="A42" s="51"/>
      <c r="B42" s="24" t="s">
        <v>26</v>
      </c>
      <c r="C42" s="25" t="s">
        <v>27</v>
      </c>
      <c r="D42" s="57" t="s">
        <v>10</v>
      </c>
      <c r="E42" s="58"/>
      <c r="F42" s="58"/>
      <c r="G42" s="58"/>
      <c r="H42" s="58"/>
      <c r="I42" s="59"/>
      <c r="J42" s="79" t="s">
        <v>11</v>
      </c>
      <c r="K42" s="80"/>
      <c r="L42" s="53"/>
    </row>
    <row r="43" spans="1:15" ht="9.75" customHeight="1" x14ac:dyDescent="0.25">
      <c r="A43" s="51"/>
      <c r="B43" s="26"/>
      <c r="C43" s="28"/>
      <c r="D43" s="70"/>
      <c r="E43" s="68"/>
      <c r="F43" s="68"/>
      <c r="G43" s="68"/>
      <c r="H43" s="68"/>
      <c r="I43" s="69"/>
      <c r="J43" s="60"/>
      <c r="K43" s="61"/>
      <c r="L43" s="53"/>
    </row>
    <row r="44" spans="1:15" ht="15.75" thickBot="1" x14ac:dyDescent="0.3">
      <c r="A44" s="51"/>
      <c r="B44" s="62" t="s">
        <v>12</v>
      </c>
      <c r="C44" s="63"/>
      <c r="D44" s="63"/>
      <c r="E44" s="63"/>
      <c r="F44" s="63"/>
      <c r="G44" s="63"/>
      <c r="H44" s="63"/>
      <c r="I44" s="64"/>
      <c r="J44" s="65">
        <f>SUM(J43)</f>
        <v>0</v>
      </c>
      <c r="K44" s="66"/>
      <c r="L44" s="53"/>
    </row>
    <row r="45" spans="1:15" x14ac:dyDescent="0.25">
      <c r="A45" s="51"/>
      <c r="B45" s="54" t="s">
        <v>24</v>
      </c>
      <c r="C45" s="55"/>
      <c r="D45" s="55"/>
      <c r="E45" s="55"/>
      <c r="F45" s="55"/>
      <c r="G45" s="55"/>
      <c r="H45" s="55"/>
      <c r="I45" s="55"/>
      <c r="J45" s="55"/>
      <c r="K45" s="56"/>
      <c r="L45" s="53"/>
    </row>
    <row r="46" spans="1:15" x14ac:dyDescent="0.25">
      <c r="A46" s="51"/>
      <c r="B46" s="67" t="s">
        <v>44</v>
      </c>
      <c r="C46" s="68"/>
      <c r="D46" s="68"/>
      <c r="E46" s="68"/>
      <c r="F46" s="68"/>
      <c r="G46" s="68"/>
      <c r="H46" s="68"/>
      <c r="I46" s="69"/>
      <c r="J46" s="60">
        <v>75.78</v>
      </c>
      <c r="K46" s="61"/>
      <c r="L46" s="53"/>
    </row>
    <row r="47" spans="1:15" ht="15.75" thickBot="1" x14ac:dyDescent="0.3">
      <c r="A47" s="51"/>
      <c r="B47" s="62" t="s">
        <v>12</v>
      </c>
      <c r="C47" s="63"/>
      <c r="D47" s="63"/>
      <c r="E47" s="63"/>
      <c r="F47" s="63"/>
      <c r="G47" s="63"/>
      <c r="H47" s="63"/>
      <c r="I47" s="64"/>
      <c r="J47" s="65">
        <f>SUM(J46)</f>
        <v>75.78</v>
      </c>
      <c r="K47" s="66"/>
      <c r="L47" s="53"/>
    </row>
    <row r="48" spans="1:15" ht="15.75" thickBot="1" x14ac:dyDescent="0.3">
      <c r="A48" s="51"/>
      <c r="B48" s="71" t="s">
        <v>14</v>
      </c>
      <c r="C48" s="72"/>
      <c r="D48" s="72"/>
      <c r="E48" s="72"/>
      <c r="F48" s="72"/>
      <c r="G48" s="72"/>
      <c r="H48" s="72"/>
      <c r="I48" s="73"/>
      <c r="J48" s="74">
        <f>(J47+J44+J40+J35+J28)</f>
        <v>400</v>
      </c>
      <c r="K48" s="75"/>
      <c r="L48" s="53"/>
      <c r="O48" s="112"/>
    </row>
    <row r="49" spans="1:12" ht="6.75" customHeight="1" x14ac:dyDescent="0.25">
      <c r="A49" s="51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3"/>
    </row>
    <row r="50" spans="1:12" ht="15.75" x14ac:dyDescent="0.25">
      <c r="A50" s="39"/>
      <c r="B50" s="84" t="s">
        <v>15</v>
      </c>
      <c r="C50" s="85"/>
      <c r="D50" s="85"/>
      <c r="E50" s="85"/>
      <c r="F50" s="85"/>
      <c r="G50" s="85"/>
      <c r="H50" s="85"/>
      <c r="I50" s="85"/>
      <c r="J50" s="85"/>
      <c r="K50" s="86"/>
      <c r="L50" s="39"/>
    </row>
    <row r="51" spans="1:12" ht="13.5" customHeight="1" x14ac:dyDescent="0.25">
      <c r="A51" s="39"/>
      <c r="B51" s="87"/>
      <c r="C51" s="88"/>
      <c r="D51" s="88"/>
      <c r="E51" s="89" t="s">
        <v>16</v>
      </c>
      <c r="F51" s="90"/>
      <c r="G51" s="90"/>
      <c r="H51" s="90"/>
      <c r="I51" s="90"/>
      <c r="J51" s="90"/>
      <c r="K51" s="91"/>
      <c r="L51" s="39"/>
    </row>
    <row r="52" spans="1:12" x14ac:dyDescent="0.25">
      <c r="A52" s="39"/>
      <c r="B52" s="51"/>
      <c r="C52" s="52"/>
      <c r="D52" s="53"/>
      <c r="E52" s="95" t="s">
        <v>17</v>
      </c>
      <c r="F52" s="95"/>
      <c r="G52" s="95"/>
      <c r="H52" s="95"/>
      <c r="I52" s="95"/>
      <c r="J52" s="95"/>
      <c r="K52" s="96"/>
      <c r="L52" s="39"/>
    </row>
    <row r="53" spans="1:12" ht="1.5" customHeight="1" x14ac:dyDescent="0.25">
      <c r="A53" s="39"/>
      <c r="B53" s="51"/>
      <c r="C53" s="52"/>
      <c r="D53" s="53"/>
      <c r="E53" s="95"/>
      <c r="F53" s="95"/>
      <c r="G53" s="95"/>
      <c r="H53" s="95"/>
      <c r="I53" s="95"/>
      <c r="J53" s="95"/>
      <c r="K53" s="96"/>
      <c r="L53" s="39"/>
    </row>
    <row r="54" spans="1:12" ht="15.75" thickBot="1" x14ac:dyDescent="0.3">
      <c r="A54" s="39"/>
      <c r="B54" s="92"/>
      <c r="C54" s="93"/>
      <c r="D54" s="94"/>
      <c r="E54" s="97" t="s">
        <v>18</v>
      </c>
      <c r="F54" s="97"/>
      <c r="G54" s="97"/>
      <c r="H54" s="97"/>
      <c r="I54" s="97"/>
      <c r="J54" s="97"/>
      <c r="K54" s="98"/>
      <c r="L54" s="39"/>
    </row>
    <row r="55" spans="1:12" ht="6.75" customHeight="1" x14ac:dyDescent="0.25">
      <c r="A55" s="51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3"/>
    </row>
    <row r="56" spans="1:12" ht="15.75" x14ac:dyDescent="0.25">
      <c r="A56" s="39"/>
      <c r="B56" s="84" t="s">
        <v>25</v>
      </c>
      <c r="C56" s="85"/>
      <c r="D56" s="85"/>
      <c r="E56" s="85"/>
      <c r="F56" s="85"/>
      <c r="G56" s="85"/>
      <c r="H56" s="85"/>
      <c r="I56" s="85"/>
      <c r="J56" s="85"/>
      <c r="K56" s="86"/>
      <c r="L56" s="39"/>
    </row>
    <row r="57" spans="1:12" ht="13.5" customHeight="1" x14ac:dyDescent="0.25">
      <c r="A57" s="39"/>
      <c r="B57" s="100">
        <v>43325</v>
      </c>
      <c r="C57" s="101"/>
      <c r="D57" s="102"/>
      <c r="E57" s="40" t="s">
        <v>19</v>
      </c>
      <c r="F57" s="46"/>
      <c r="G57" s="46"/>
      <c r="H57" s="46"/>
      <c r="I57" s="46"/>
      <c r="J57" s="46"/>
      <c r="K57" s="41"/>
      <c r="L57" s="39"/>
    </row>
    <row r="58" spans="1:12" ht="9" customHeight="1" x14ac:dyDescent="0.25">
      <c r="A58" s="39"/>
      <c r="B58" s="51"/>
      <c r="C58" s="52"/>
      <c r="D58" s="52"/>
      <c r="E58" s="103" t="s">
        <v>20</v>
      </c>
      <c r="F58" s="104"/>
      <c r="G58" s="104"/>
      <c r="H58" s="104"/>
      <c r="I58" s="104"/>
      <c r="J58" s="104"/>
      <c r="K58" s="105"/>
      <c r="L58" s="39"/>
    </row>
    <row r="59" spans="1:12" x14ac:dyDescent="0.25">
      <c r="A59" s="39"/>
      <c r="B59" s="51"/>
      <c r="C59" s="52"/>
      <c r="D59" s="52"/>
      <c r="E59" s="106"/>
      <c r="F59" s="107"/>
      <c r="G59" s="107"/>
      <c r="H59" s="107"/>
      <c r="I59" s="107"/>
      <c r="J59" s="107"/>
      <c r="K59" s="108"/>
      <c r="L59" s="39"/>
    </row>
    <row r="60" spans="1:12" ht="15.75" thickBot="1" x14ac:dyDescent="0.3">
      <c r="A60" s="39"/>
      <c r="B60" s="92"/>
      <c r="C60" s="93"/>
      <c r="D60" s="94"/>
      <c r="E60" s="81" t="s">
        <v>32</v>
      </c>
      <c r="F60" s="82"/>
      <c r="G60" s="82"/>
      <c r="H60" s="82"/>
      <c r="I60" s="82"/>
      <c r="J60" s="82"/>
      <c r="K60" s="83"/>
      <c r="L60" s="39"/>
    </row>
    <row r="61" spans="1:12" ht="5.25" customHeight="1" x14ac:dyDescent="0.25">
      <c r="A61" s="99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3"/>
    </row>
  </sheetData>
  <mergeCells count="88">
    <mergeCell ref="B44:I44"/>
    <mergeCell ref="J44:K44"/>
    <mergeCell ref="B40:I40"/>
    <mergeCell ref="J40:K40"/>
    <mergeCell ref="J21:K21"/>
    <mergeCell ref="B22:I22"/>
    <mergeCell ref="J22:K22"/>
    <mergeCell ref="B21:I21"/>
    <mergeCell ref="J42:K42"/>
    <mergeCell ref="D38:I38"/>
    <mergeCell ref="J30:K30"/>
    <mergeCell ref="D31:I31"/>
    <mergeCell ref="J31:K31"/>
    <mergeCell ref="D32:I32"/>
    <mergeCell ref="J32:K32"/>
    <mergeCell ref="A61:L61"/>
    <mergeCell ref="B25:K25"/>
    <mergeCell ref="D26:I26"/>
    <mergeCell ref="J26:K26"/>
    <mergeCell ref="D27:I27"/>
    <mergeCell ref="J27:K27"/>
    <mergeCell ref="B28:I28"/>
    <mergeCell ref="J28:K28"/>
    <mergeCell ref="A55:L55"/>
    <mergeCell ref="A56:A60"/>
    <mergeCell ref="B56:K56"/>
    <mergeCell ref="L56:L60"/>
    <mergeCell ref="B57:D57"/>
    <mergeCell ref="E57:K57"/>
    <mergeCell ref="B58:D60"/>
    <mergeCell ref="E58:K59"/>
    <mergeCell ref="E60:K60"/>
    <mergeCell ref="A49:L49"/>
    <mergeCell ref="A50:A54"/>
    <mergeCell ref="B50:K50"/>
    <mergeCell ref="L50:L54"/>
    <mergeCell ref="B51:D51"/>
    <mergeCell ref="E51:K51"/>
    <mergeCell ref="B52:D54"/>
    <mergeCell ref="E52:K53"/>
    <mergeCell ref="E54:K54"/>
    <mergeCell ref="B48:I48"/>
    <mergeCell ref="J48:K48"/>
    <mergeCell ref="B41:K41"/>
    <mergeCell ref="D42:I42"/>
    <mergeCell ref="D33:I33"/>
    <mergeCell ref="J33:K33"/>
    <mergeCell ref="J38:K38"/>
    <mergeCell ref="D39:I39"/>
    <mergeCell ref="J39:K39"/>
    <mergeCell ref="B35:I35"/>
    <mergeCell ref="J35:K35"/>
    <mergeCell ref="B36:K36"/>
    <mergeCell ref="D37:I37"/>
    <mergeCell ref="J37:K37"/>
    <mergeCell ref="D43:I43"/>
    <mergeCell ref="J43:K43"/>
    <mergeCell ref="B20:K20"/>
    <mergeCell ref="B18:K18"/>
    <mergeCell ref="A23:L23"/>
    <mergeCell ref="B24:K24"/>
    <mergeCell ref="A29:A48"/>
    <mergeCell ref="B29:K29"/>
    <mergeCell ref="L29:L48"/>
    <mergeCell ref="D30:I30"/>
    <mergeCell ref="B45:K45"/>
    <mergeCell ref="J46:K46"/>
    <mergeCell ref="B47:I47"/>
    <mergeCell ref="J47:K47"/>
    <mergeCell ref="B46:I46"/>
    <mergeCell ref="B19:K19"/>
    <mergeCell ref="D34:I34"/>
    <mergeCell ref="J34:K34"/>
    <mergeCell ref="A8:L8"/>
    <mergeCell ref="A9:L9"/>
    <mergeCell ref="A12:A18"/>
    <mergeCell ref="B12:C12"/>
    <mergeCell ref="G12:H12"/>
    <mergeCell ref="L12:L18"/>
    <mergeCell ref="B13:C13"/>
    <mergeCell ref="D13:K13"/>
    <mergeCell ref="B17:K17"/>
    <mergeCell ref="B14:C14"/>
    <mergeCell ref="D14:K14"/>
    <mergeCell ref="B15:C15"/>
    <mergeCell ref="D15:K15"/>
    <mergeCell ref="B16:D16"/>
    <mergeCell ref="E16:K16"/>
  </mergeCells>
  <dataValidations count="4">
    <dataValidation type="list" showInputMessage="1" promptTitle="Seleção de Veículo" prompt="Clique sobre a seta para selecionar o veículo utilizado ou insira manualmente." sqref="D13:K13">
      <formula1>$V$1:$V$5</formula1>
    </dataValidation>
    <dataValidation type="list" allowBlank="1" showInputMessage="1" showErrorMessage="1" sqref="A1">
      <formula1>$AH$9:$AH$11</formula1>
    </dataValidation>
    <dataValidation type="list" allowBlank="1" showInputMessage="1" promptTitle="Seleção de destino" prompt="Clique sobre a seta para selecionar o destino ou insira manualmente." sqref="D14:K14">
      <formula1>$V$8:$V$18</formula1>
    </dataValidation>
    <dataValidation type="list" allowBlank="1" showInputMessage="1" promptTitle="Seleção de colaborador" prompt="Clique na seta e selecione o colaborador." sqref="D15:K15">
      <formula1>$V$23:$V$40</formula1>
    </dataValidation>
  </dataValidations>
  <pageMargins left="0.19685039370078741" right="3.937007874015748E-2" top="7.874015748031496E-2" bottom="7.874015748031496E-2" header="0.31496062992125984" footer="0.31496062992125984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Sabrina Furlani</cp:lastModifiedBy>
  <cp:lastPrinted>2018-08-13T11:40:41Z</cp:lastPrinted>
  <dcterms:created xsi:type="dcterms:W3CDTF">2018-06-14T13:39:40Z</dcterms:created>
  <dcterms:modified xsi:type="dcterms:W3CDTF">2018-08-13T11:47:05Z</dcterms:modified>
</cp:coreProperties>
</file>